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Š Rude Silvija\Desktop\I- TRANSPARENTNOST\"/>
    </mc:Choice>
  </mc:AlternateContent>
  <xr:revisionPtr revIDLastSave="0" documentId="13_ncr:1_{00391538-C422-4145-A72A-5A0568952CAD}" xr6:coauthVersionLast="36" xr6:coauthVersionMax="36" xr10:uidLastSave="{00000000-0000-0000-0000-000000000000}"/>
  <bookViews>
    <workbookView xWindow="-120" yWindow="-120" windowWidth="28800" windowHeight="14400" activeTab="1" xr2:uid="{00000000-000D-0000-FFFF-FFFF00000000}"/>
  </bookViews>
  <sheets>
    <sheet name="- KATEGORIJA 1" sheetId="1" r:id="rId1"/>
    <sheet name="KATEGORIJA 2" sheetId="7" r:id="rId2"/>
  </sheets>
  <definedNames>
    <definedName name="Br_fakture" localSheetId="1">#REF!</definedName>
    <definedName name="Br_fakture">#REF!</definedName>
    <definedName name="NazivTvrtke" localSheetId="1">'KATEGORIJA 2'!#REF!</definedName>
    <definedName name="NazivTvrtke">'- KATEGORIJA 1'!#REF!</definedName>
    <definedName name="PojedinostiOBrFakture">"PojedinostiOFakturi[Br fakture]"</definedName>
    <definedName name="rngInvoice" localSheetId="1">'KATEGORIJA 2'!#REF!</definedName>
    <definedName name="rngInvoice">'- KATEGORIJA 1'!#REF!</definedName>
    <definedName name="TraženjeKupca" localSheetId="1">#REF!</definedName>
    <definedName name="TraženjeKupca">#REF!</definedName>
  </definedNames>
  <calcPr calcId="191029"/>
</workbook>
</file>

<file path=xl/calcChain.xml><?xml version="1.0" encoding="utf-8"?>
<calcChain xmlns="http://schemas.openxmlformats.org/spreadsheetml/2006/main">
  <c r="F21" i="7" l="1"/>
  <c r="F27" i="1" l="1"/>
  <c r="B7" i="7" l="1" a="1"/>
  <c r="B7" i="7" s="1"/>
  <c r="C7" i="7" a="1"/>
  <c r="C7" i="7" s="1"/>
  <c r="B9" i="7" a="1"/>
  <c r="B9" i="7" s="1"/>
  <c r="C9" i="7" a="1"/>
  <c r="C9" i="7" s="1"/>
  <c r="B10" i="7" a="1"/>
  <c r="B10" i="7" s="1"/>
  <c r="C10" i="7" a="1"/>
  <c r="C10" i="7" s="1"/>
</calcChain>
</file>

<file path=xl/sharedStrings.xml><?xml version="1.0" encoding="utf-8"?>
<sst xmlns="http://schemas.openxmlformats.org/spreadsheetml/2006/main" count="147" uniqueCount="102">
  <si>
    <t>ZAGREB</t>
  </si>
  <si>
    <t>VELIKA GORICA</t>
  </si>
  <si>
    <t>DRŽAVNI PRORAČUN RH</t>
  </si>
  <si>
    <t>HP-HRVATSKA POŠTA D.D.</t>
  </si>
  <si>
    <t>HRVATSKI TELEKOM D.D.</t>
  </si>
  <si>
    <t>3231 USLUGE TELEFONA, POŠTE I PRIJEVOZA</t>
  </si>
  <si>
    <t>Naziv primatelja</t>
  </si>
  <si>
    <t>OIB primatelja</t>
  </si>
  <si>
    <t>Sjedište primatelja</t>
  </si>
  <si>
    <t>Vrsta rashoda i izdatka</t>
  </si>
  <si>
    <t>3113 PLAĆE ZA PREKOVREMENI RAD</t>
  </si>
  <si>
    <t>3431 BANKARSKE USLUGE  I USLUGE PLATNOG PROMETA</t>
  </si>
  <si>
    <t>3235 ZAKUPNINE I NAJAMNINE</t>
  </si>
  <si>
    <t>3238 RAČUNALNE USLUGE</t>
  </si>
  <si>
    <t>3221 UREDSKI MATERIJAL I OSTALI MATERIJALNI RASHODI</t>
  </si>
  <si>
    <t>KONZUM PLUS D.O.O.</t>
  </si>
  <si>
    <t>Adresa:  Rude 93</t>
  </si>
  <si>
    <t>E-pošta: ured@os-rude.skole.hr</t>
  </si>
  <si>
    <t>SAMOBOR</t>
  </si>
  <si>
    <t>Naziv ustanove: OSNOVNA ŠKOLA RUDE</t>
  </si>
  <si>
    <t>Adresa: Rude 93</t>
  </si>
  <si>
    <t>Poštanski broj i grad: 10 430 Samobor</t>
  </si>
  <si>
    <t>ILDAKS D.O.O.</t>
  </si>
  <si>
    <t>3224 MATERIJAL I DJELOVI ZA TEKUĆE I INVESTICIJSKO ODRŽAVANJE</t>
  </si>
  <si>
    <t>DUPLICO D.O.O.</t>
  </si>
  <si>
    <t>GORNJI STUPNIK</t>
  </si>
  <si>
    <t>SATUS RAČUNAJA j.d.o.o.</t>
  </si>
  <si>
    <t>3238  RAČUNALNE USLUGE</t>
  </si>
  <si>
    <t>DOKUMENT IT D.O.O.</t>
  </si>
  <si>
    <t>TOOLS4SCHOOLS D.O.O.</t>
  </si>
  <si>
    <t xml:space="preserve">ZAGREBAČKA BANKA D.D. </t>
  </si>
  <si>
    <t>3132 DOPRINOS NA BRUTO</t>
  </si>
  <si>
    <t xml:space="preserve"> Broj telefona: 01/3379 110</t>
  </si>
  <si>
    <t>OIB: 91637206705</t>
  </si>
  <si>
    <t>Web-mjesto: http://os-rude.skole.hr/</t>
  </si>
  <si>
    <t>Opis</t>
  </si>
  <si>
    <t>Doprinos za zdravstveno osiguranje</t>
  </si>
  <si>
    <t>DJELATNICI ŠKOLE</t>
  </si>
  <si>
    <t>Iznos €</t>
  </si>
  <si>
    <t>Telefonski broj: 01 /3379 110</t>
  </si>
  <si>
    <t>Platni promet-provizija</t>
  </si>
  <si>
    <t>Cloud aplikacija E-ured za Škole</t>
  </si>
  <si>
    <t>Prekovremeni rad, stručno metodička priprema</t>
  </si>
  <si>
    <r>
      <t xml:space="preserve">Iznos </t>
    </r>
    <r>
      <rPr>
        <sz val="12"/>
        <color theme="4" tint="-0.24994659260841701"/>
        <rFont val="Calibri"/>
        <family val="2"/>
        <charset val="238"/>
      </rPr>
      <t>€</t>
    </r>
  </si>
  <si>
    <t>PROVIS D.O.O.</t>
  </si>
  <si>
    <t>ODVJETNICA IVANA BRKIĆ</t>
  </si>
  <si>
    <t>3237  INTELEKTUALNE I OSOBNE USLUGE</t>
  </si>
  <si>
    <t xml:space="preserve">  </t>
  </si>
  <si>
    <t>3232 USLUGE TEKUĆEG I INVESTICIJSKOG ODRŽAVANJA</t>
  </si>
  <si>
    <t>3234 KOMUNALNE USLUGE</t>
  </si>
  <si>
    <t>KOMUNALAC D.O.O.</t>
  </si>
  <si>
    <t>VIV@info</t>
  </si>
  <si>
    <t>LIBUSOFT CICOM D.O.O.</t>
  </si>
  <si>
    <t>FINANCIJSKA AGENCIJA</t>
  </si>
  <si>
    <t>3293 REPREZENTACIJA</t>
  </si>
  <si>
    <t xml:space="preserve"> ZAGREB </t>
  </si>
  <si>
    <t xml:space="preserve"> 3299 OSTALI NESPOMENUTI RASHODI POSLOVANJA </t>
  </si>
  <si>
    <t>3212 NAKNADE ZA PRIJEVOZ</t>
  </si>
  <si>
    <t xml:space="preserve">3111 BRUTO PLAĆE ZA REDOVAN RAD </t>
  </si>
  <si>
    <t xml:space="preserve"> 3114 PLAĆE ZA POSEBNE UVJETE RADA </t>
  </si>
  <si>
    <t xml:space="preserve"> Kombinacije, otežani uvjeti, prilagođeni program, smjenski rad </t>
  </si>
  <si>
    <t>3295 NOVČANA NAKNADA POSLODAVCA ZBOG NEZAPOŠLJAVANJA OSOBA S INVALIDITETOM</t>
  </si>
  <si>
    <t>INFORMACIJA O TROŠENJU SREDSTAVA ZA KOLOVOZ 2024. GODINE</t>
  </si>
  <si>
    <t>UKUPNO ZA KOLOVOZ 2024.</t>
  </si>
  <si>
    <t>Vreće za smeće, papirnati tanjuri čaše, salvete</t>
  </si>
  <si>
    <t>Reprezentacija - sokovi</t>
  </si>
  <si>
    <t>PETROL D.O.O.</t>
  </si>
  <si>
    <t>ZAGREB-SUSEDGRAD</t>
  </si>
  <si>
    <t>3232 ENERGIJA</t>
  </si>
  <si>
    <t>Benzin za kosilicu</t>
  </si>
  <si>
    <t>Materijal za domara, žica, led lampa, potrošni materijal za uređenje igrališta</t>
  </si>
  <si>
    <t>Potrošni materijal za domara-tiple, vijci, rezne ploče-uređenje igrališta</t>
  </si>
  <si>
    <t>Poštarina za 7/24</t>
  </si>
  <si>
    <t>Telefon za 7/24</t>
  </si>
  <si>
    <t>SMS-PLAST OBRT</t>
  </si>
  <si>
    <t>Dostava i montaža dvokrilnih ulaznih vrata-PŠ</t>
  </si>
  <si>
    <t>HAMOR-OBRT ZA GRADITELJSTVO</t>
  </si>
  <si>
    <t>HAMOR, SAMOBOR</t>
  </si>
  <si>
    <t>Unutarnje uređenje zgrade igrališta OŠ Rude (građ.radovi)</t>
  </si>
  <si>
    <t>M.S. DERATIZACIJA</t>
  </si>
  <si>
    <t xml:space="preserve">Deratizacija zatrovanim mamkom, dezinsekcija </t>
  </si>
  <si>
    <t>Odvoz smeća  za 7/24</t>
  </si>
  <si>
    <t xml:space="preserve">Najam fotokopirnih aparata </t>
  </si>
  <si>
    <t>Pravne usluge-GDPR za lipanj i srpanj  24</t>
  </si>
  <si>
    <t>Održavanje lokalne mreže i računalne opreme za 8/24</t>
  </si>
  <si>
    <t>Mjesečno korištenje baze+ virman invalidi za 8/24</t>
  </si>
  <si>
    <t>Naknada za e-račun 7/24</t>
  </si>
  <si>
    <t>Korištenje i održavanje prog.podr. Zaki za 8/24</t>
  </si>
  <si>
    <t>Održavanje računalnog programa za 8/24</t>
  </si>
  <si>
    <t>Naknada za invalide  za 7/2024</t>
  </si>
  <si>
    <t xml:space="preserve"> Naknada za usluge putem dig.cetrifikata e-paket za 7/2024 , zamjena uređaja i COP-god.pretplata</t>
  </si>
  <si>
    <t>Bruto plaće za redovan rad za 7/2024</t>
  </si>
  <si>
    <t>Prijevoz na posao i s posla za 7/2024</t>
  </si>
  <si>
    <t>BLAGAJNA</t>
  </si>
  <si>
    <t xml:space="preserve"> 3221 UREDSKI MATERIJAL I OSTALI MATERIJALNI RASHODI </t>
  </si>
  <si>
    <t xml:space="preserve">  Isplata iz blagajne za set folija (Lidl)</t>
  </si>
  <si>
    <t>3225 SITNI INVENTAR I AUTO GUME</t>
  </si>
  <si>
    <t>Isplata iz blagajne za plstifikatore (Lidl)</t>
  </si>
  <si>
    <t xml:space="preserve">3221 UREDSKI MATERIJAL I OSTALI MATERIJALNI RASHODI </t>
  </si>
  <si>
    <t>Isplata iz blagajne za sredstvo za čišćenje masnih mrlja (Tokić)</t>
  </si>
  <si>
    <t>3239 OSTALE USLUGE</t>
  </si>
  <si>
    <t>Isplata iz blagajne za pranje radne kute i stolnjaka (Clean Express)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</si>
</sst>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40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Calibri"/>
      <family val="2"/>
      <charset val="238"/>
      <scheme val="minor"/>
    </font>
    <font>
      <b/>
      <sz val="20"/>
      <color theme="0"/>
      <name val="Bookman Old Style"/>
      <family val="1"/>
      <charset val="238"/>
    </font>
    <font>
      <sz val="12"/>
      <color theme="1"/>
      <name val="Bookman Old Style"/>
      <family val="1"/>
      <charset val="238"/>
    </font>
    <font>
      <b/>
      <sz val="14"/>
      <color theme="4" tint="-0.499984740745262"/>
      <name val="Bookman Old Style"/>
      <family val="1"/>
      <charset val="238"/>
    </font>
    <font>
      <sz val="12"/>
      <color theme="7" tint="-0.249977111117893"/>
      <name val="Bookman Old Style"/>
      <family val="1"/>
      <charset val="238"/>
    </font>
    <font>
      <sz val="10"/>
      <name val="Bookman Old Style"/>
      <family val="1"/>
      <charset val="238"/>
    </font>
    <font>
      <sz val="12"/>
      <color theme="4" tint="-0.24994659260841701"/>
      <name val="Bookman Old Style"/>
      <family val="1"/>
      <charset val="238"/>
    </font>
    <font>
      <sz val="12"/>
      <name val="Bookman Old Style"/>
      <family val="1"/>
      <charset val="238"/>
    </font>
    <font>
      <b/>
      <sz val="18"/>
      <color theme="0"/>
      <name val="Bookman Old Style"/>
      <family val="1"/>
      <charset val="238"/>
    </font>
    <font>
      <sz val="12"/>
      <color theme="4" tint="-0.24994659260841701"/>
      <name val="Calibri"/>
      <family val="2"/>
      <charset val="238"/>
    </font>
    <font>
      <sz val="12"/>
      <color theme="2" tint="-0.89996032593768116"/>
      <name val="Bookman Old Style"/>
      <family val="1"/>
      <charset val="238"/>
    </font>
    <font>
      <sz val="12"/>
      <color rgb="FFFF0000"/>
      <name val="Bookman Old Style"/>
      <family val="1"/>
      <charset val="238"/>
    </font>
    <font>
      <sz val="10"/>
      <color theme="1"/>
      <name val="Calibri"/>
      <family val="2"/>
      <scheme val="minor"/>
    </font>
    <font>
      <b/>
      <sz val="12"/>
      <color theme="1"/>
      <name val="Bookman Old Style"/>
      <family val="1"/>
      <charset val="238"/>
    </font>
    <font>
      <b/>
      <sz val="12"/>
      <color rgb="FFFF0000"/>
      <name val="Bookman Old Style"/>
      <family val="1"/>
      <charset val="238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70C0"/>
        <bgColor indexed="64"/>
      </patternFill>
    </fill>
  </fills>
  <borders count="9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2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1" applyNumberFormat="0" applyAlignment="0" applyProtection="0"/>
    <xf numFmtId="0" fontId="14" fillId="0" borderId="0" applyFill="0" applyBorder="0" applyProtection="0">
      <alignment horizontal="left" vertical="center"/>
    </xf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3" applyNumberFormat="0" applyAlignment="0" applyProtection="0"/>
    <xf numFmtId="0" fontId="20" fillId="10" borderId="4" applyNumberFormat="0" applyAlignment="0" applyProtection="0"/>
    <xf numFmtId="0" fontId="21" fillId="10" borderId="3" applyNumberFormat="0" applyAlignment="0" applyProtection="0"/>
    <xf numFmtId="0" fontId="22" fillId="0" borderId="5" applyNumberFormat="0" applyFill="0" applyAlignment="0" applyProtection="0"/>
    <xf numFmtId="0" fontId="23" fillId="11" borderId="6" applyNumberFormat="0" applyAlignment="0" applyProtection="0"/>
    <xf numFmtId="0" fontId="15" fillId="12" borderId="7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47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top" wrapText="1"/>
    </xf>
    <xf numFmtId="0" fontId="25" fillId="0" borderId="0" xfId="0" applyFont="1" applyAlignment="1" applyProtection="1">
      <alignment vertical="center"/>
    </xf>
    <xf numFmtId="0" fontId="27" fillId="2" borderId="0" xfId="0" applyNumberFormat="1" applyFont="1" applyFill="1" applyBorder="1" applyAlignment="1" applyProtection="1">
      <alignment horizontal="center" vertical="center"/>
    </xf>
    <xf numFmtId="0" fontId="27" fillId="2" borderId="0" xfId="0" applyNumberFormat="1" applyFont="1" applyFill="1" applyBorder="1" applyAlignment="1">
      <alignment horizontal="center" vertical="center"/>
    </xf>
    <xf numFmtId="44" fontId="27" fillId="2" borderId="0" xfId="0" applyNumberFormat="1" applyFont="1" applyFill="1" applyBorder="1" applyAlignment="1">
      <alignment horizontal="center" vertical="center"/>
    </xf>
    <xf numFmtId="44" fontId="27" fillId="2" borderId="0" xfId="0" applyNumberFormat="1" applyFont="1" applyFill="1" applyBorder="1" applyAlignment="1">
      <alignment horizontal="center" vertical="center" wrapText="1"/>
    </xf>
    <xf numFmtId="43" fontId="27" fillId="0" borderId="0" xfId="0" applyNumberFormat="1" applyFont="1" applyFill="1" applyBorder="1" applyAlignment="1">
      <alignment horizontal="center" vertical="center"/>
    </xf>
    <xf numFmtId="0" fontId="27" fillId="35" borderId="0" xfId="0" applyNumberFormat="1" applyFont="1" applyFill="1" applyAlignment="1">
      <alignment horizontal="center" vertical="center"/>
    </xf>
    <xf numFmtId="0" fontId="31" fillId="0" borderId="0" xfId="8" applyFont="1" applyFill="1" applyBorder="1" applyAlignment="1" applyProtection="1">
      <alignment horizontal="center" vertical="center"/>
    </xf>
    <xf numFmtId="0" fontId="31" fillId="0" borderId="0" xfId="8" applyFont="1" applyFill="1" applyAlignment="1" applyProtection="1">
      <alignment horizontal="center" vertical="center"/>
    </xf>
    <xf numFmtId="0" fontId="29" fillId="3" borderId="0" xfId="7" applyFont="1" applyBorder="1" applyAlignment="1">
      <alignment horizontal="left" vertical="center" wrapText="1"/>
    </xf>
    <xf numFmtId="0" fontId="32" fillId="3" borderId="0" xfId="7" applyFont="1" applyBorder="1" applyAlignment="1">
      <alignment horizontal="left" vertical="center" wrapText="1"/>
    </xf>
    <xf numFmtId="0" fontId="35" fillId="3" borderId="0" xfId="7" applyFont="1" applyAlignment="1" applyProtection="1">
      <alignment vertical="top" wrapText="1"/>
    </xf>
    <xf numFmtId="0" fontId="32" fillId="3" borderId="0" xfId="7" applyFont="1" applyAlignment="1">
      <alignment horizontal="left" vertical="center" wrapText="1"/>
    </xf>
    <xf numFmtId="0" fontId="26" fillId="37" borderId="8" xfId="6" applyFont="1" applyFill="1" applyBorder="1" applyAlignment="1" applyProtection="1">
      <alignment vertical="top" wrapText="1"/>
    </xf>
    <xf numFmtId="0" fontId="30" fillId="0" borderId="8" xfId="0" applyFont="1" applyBorder="1" applyProtection="1">
      <alignment vertical="top" wrapText="1"/>
    </xf>
    <xf numFmtId="0" fontId="31" fillId="2" borderId="0" xfId="8" applyFont="1" applyFill="1" applyBorder="1" applyAlignment="1" applyProtection="1">
      <alignment horizontal="center" vertical="center"/>
    </xf>
    <xf numFmtId="0" fontId="36" fillId="2" borderId="0" xfId="0" applyNumberFormat="1" applyFont="1" applyFill="1" applyBorder="1" applyAlignment="1" applyProtection="1">
      <alignment horizontal="center" vertical="center"/>
    </xf>
    <xf numFmtId="0" fontId="36" fillId="2" borderId="0" xfId="0" applyNumberFormat="1" applyFont="1" applyFill="1" applyBorder="1" applyAlignment="1">
      <alignment horizontal="center" vertical="center"/>
    </xf>
    <xf numFmtId="44" fontId="36" fillId="2" borderId="0" xfId="0" applyNumberFormat="1" applyFont="1" applyFill="1" applyBorder="1" applyAlignment="1">
      <alignment horizontal="center" vertical="center"/>
    </xf>
    <xf numFmtId="43" fontId="36" fillId="36" borderId="0" xfId="0" applyNumberFormat="1" applyFont="1" applyFill="1" applyBorder="1" applyAlignment="1">
      <alignment horizontal="center" vertical="center"/>
    </xf>
    <xf numFmtId="0" fontId="36" fillId="2" borderId="0" xfId="0" applyNumberFormat="1" applyFont="1" applyFill="1" applyAlignment="1">
      <alignment horizontal="center" vertical="center"/>
    </xf>
    <xf numFmtId="43" fontId="36" fillId="0" borderId="0" xfId="0" applyNumberFormat="1" applyFont="1" applyFill="1" applyBorder="1" applyAlignment="1">
      <alignment horizontal="center" vertical="center"/>
    </xf>
    <xf numFmtId="0" fontId="37" fillId="0" borderId="0" xfId="0" applyFont="1" applyAlignment="1" applyProtection="1">
      <alignment vertical="center"/>
    </xf>
    <xf numFmtId="0" fontId="38" fillId="2" borderId="0" xfId="0" applyNumberFormat="1" applyFont="1" applyFill="1" applyBorder="1" applyAlignment="1" applyProtection="1">
      <alignment horizontal="center" vertical="center"/>
    </xf>
    <xf numFmtId="43" fontId="38" fillId="36" borderId="0" xfId="0" applyNumberFormat="1" applyFont="1" applyFill="1" applyAlignment="1" applyProtection="1">
      <alignment vertical="center"/>
    </xf>
    <xf numFmtId="43" fontId="27" fillId="36" borderId="0" xfId="0" applyNumberFormat="1" applyFont="1" applyFill="1" applyBorder="1" applyAlignment="1">
      <alignment horizontal="center" vertical="center"/>
    </xf>
    <xf numFmtId="43" fontId="27" fillId="0" borderId="0" xfId="0" applyNumberFormat="1" applyFont="1" applyFill="1" applyBorder="1" applyAlignment="1">
      <alignment horizontal="center" vertical="center" wrapText="1"/>
    </xf>
    <xf numFmtId="0" fontId="27" fillId="2" borderId="0" xfId="0" applyNumberFormat="1" applyFont="1" applyFill="1" applyBorder="1" applyAlignment="1" applyProtection="1">
      <alignment horizontal="center" vertical="center" wrapText="1"/>
    </xf>
    <xf numFmtId="0" fontId="27" fillId="2" borderId="0" xfId="0" applyNumberFormat="1" applyFont="1" applyFill="1" applyAlignment="1">
      <alignment horizontal="center" vertical="center"/>
    </xf>
    <xf numFmtId="0" fontId="27" fillId="2" borderId="0" xfId="1" applyNumberFormat="1" applyFont="1" applyFill="1" applyBorder="1" applyAlignment="1" applyProtection="1">
      <alignment horizontal="center" vertical="center"/>
    </xf>
    <xf numFmtId="0" fontId="27" fillId="35" borderId="0" xfId="0" applyFont="1" applyFill="1" applyAlignment="1">
      <alignment horizontal="center" vertical="center" wrapText="1"/>
    </xf>
    <xf numFmtId="0" fontId="39" fillId="2" borderId="0" xfId="0" applyNumberFormat="1" applyFont="1" applyFill="1" applyBorder="1" applyAlignment="1">
      <alignment horizontal="center" vertical="center"/>
    </xf>
    <xf numFmtId="44" fontId="39" fillId="2" borderId="0" xfId="0" applyNumberFormat="1" applyFont="1" applyFill="1" applyBorder="1" applyAlignment="1">
      <alignment horizontal="center" vertical="center"/>
    </xf>
    <xf numFmtId="43" fontId="38" fillId="0" borderId="0" xfId="0" applyNumberFormat="1" applyFont="1" applyFill="1" applyBorder="1" applyAlignment="1">
      <alignment horizontal="center" vertical="center"/>
    </xf>
    <xf numFmtId="0" fontId="28" fillId="0" borderId="8" xfId="2" applyFont="1" applyBorder="1" applyAlignment="1" applyProtection="1">
      <alignment horizontal="center" vertical="center"/>
    </xf>
    <xf numFmtId="0" fontId="33" fillId="37" borderId="8" xfId="6" applyFont="1" applyFill="1" applyBorder="1" applyAlignment="1" applyProtection="1">
      <alignment horizontal="center" vertical="center" wrapText="1"/>
    </xf>
    <xf numFmtId="0" fontId="29" fillId="3" borderId="0" xfId="7" applyFont="1" applyBorder="1" applyAlignment="1">
      <alignment horizontal="left" vertical="center" wrapText="1"/>
    </xf>
    <xf numFmtId="0" fontId="29" fillId="3" borderId="0" xfId="7" applyFont="1" applyBorder="1" applyAlignment="1">
      <alignment horizontal="center" vertical="center" wrapText="1"/>
    </xf>
    <xf numFmtId="0" fontId="26" fillId="37" borderId="8" xfId="6" applyFont="1" applyFill="1" applyBorder="1" applyAlignment="1" applyProtection="1">
      <alignment horizontal="center" vertical="center" wrapText="1"/>
    </xf>
    <xf numFmtId="0" fontId="32" fillId="3" borderId="0" xfId="7" applyFont="1" applyBorder="1" applyAlignment="1">
      <alignment horizontal="left" vertical="center" wrapText="1"/>
    </xf>
    <xf numFmtId="0" fontId="32" fillId="3" borderId="0" xfId="7" applyFont="1" applyAlignment="1">
      <alignment horizontal="left" vertical="center" wrapText="1"/>
    </xf>
    <xf numFmtId="0" fontId="32" fillId="3" borderId="0" xfId="7" applyFont="1" applyBorder="1" applyAlignment="1">
      <alignment horizontal="center" vertical="center" wrapText="1"/>
    </xf>
    <xf numFmtId="0" fontId="32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47"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rgb="FFFF0000"/>
        <name val="Bookman Old Style"/>
        <family val="1"/>
        <charset val="238"/>
        <scheme val="none"/>
      </font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rgb="FFFF0000"/>
        <name val="Bookman Old Style"/>
        <family val="1"/>
        <charset val="238"/>
        <scheme val="none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rgb="FFFF0000"/>
        <name val="Bookman Old Style"/>
        <family val="1"/>
        <charset val="238"/>
        <scheme val="none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rgb="FFFF0000"/>
        <name val="Bookman Old Style"/>
        <family val="1"/>
        <charset val="238"/>
        <scheme val="none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rgb="FFFF0000"/>
        <name val="Bookman Old Style"/>
        <family val="1"/>
        <charset val="238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rgb="FFFF0000"/>
        <name val="Bookman Old Style"/>
        <family val="1"/>
        <charset val="238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ookman Old Style"/>
        <family val="1"/>
        <charset val="238"/>
        <scheme val="none"/>
      </font>
      <alignment horizontal="general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rgb="FFFF0000"/>
        <name val="Bookman Old Style"/>
        <family val="1"/>
        <charset val="238"/>
        <scheme val="none"/>
      </font>
      <fill>
        <patternFill patternType="solid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sz val="12"/>
        <name val="Bookman Old Style"/>
        <family val="1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Bookman Old Style"/>
        <family val="1"/>
        <charset val="238"/>
        <scheme val="none"/>
      </font>
      <numFmt numFmtId="35" formatCode="_-* #,##0.00\ _k_n_-;\-* #,##0.00\ _k_n_-;_-* &quot;-&quot;??\ _k_n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FF0000"/>
        <name val="Bookman Old Style"/>
        <family val="1"/>
        <charset val="238"/>
        <scheme val="none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Bookman Old Style"/>
        <family val="1"/>
        <charset val="238"/>
        <scheme val="none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Bookman Old Style"/>
        <family val="1"/>
        <charset val="238"/>
        <scheme val="none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Bookman Old Style"/>
        <family val="1"/>
        <charset val="238"/>
        <scheme val="none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rgb="FFFF0000"/>
        <name val="Bookman Old Style"/>
        <family val="1"/>
        <charset val="238"/>
        <scheme val="none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Bookman Old Style"/>
        <family val="1"/>
        <charset val="238"/>
        <scheme val="none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FF0000"/>
        <name val="Bookman Old Style"/>
        <family val="1"/>
        <charset val="238"/>
        <scheme val="none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Bookman Old Style"/>
        <family val="1"/>
        <charset val="238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FF0000"/>
        <name val="Bookman Old Style"/>
        <family val="1"/>
        <charset val="238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Bookman Old Style"/>
        <family val="1"/>
        <charset val="238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rgb="FFFF0000"/>
        <name val="Bookman Old Style"/>
        <family val="1"/>
        <charset val="238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name val="Bookman Old Style"/>
        <family val="1"/>
        <charset val="238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FF0000"/>
        <name val="Bookman Old Style"/>
        <family val="1"/>
        <charset val="238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color theme="4" tint="-0.24994659260841701"/>
        <name val="Bookman Old Style"/>
        <family val="1"/>
        <charset val="238"/>
        <scheme val="none"/>
      </font>
      <fill>
        <patternFill patternType="solid">
          <fgColor indexed="64"/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46"/>
      <tableStyleElement type="headerRow" dxfId="45"/>
      <tableStyleElement type="totalRow" dxfId="44"/>
      <tableStyleElement type="firstColumn" dxfId="43"/>
      <tableStyleElement type="lastColumn" dxfId="42"/>
      <tableStyleElement type="firstRowStripe" dxfId="41"/>
      <tableStyleElement type="firstColumnStripe" dxfId="4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5:F27" totalsRowShown="0" headerRowDxfId="33" dataDxfId="32" totalsRowDxfId="31">
  <autoFilter ref="A5:F27" xr:uid="{00000000-0009-0000-0100-000004000000}">
    <filterColumn colId="0" hiddenButton="1"/>
    <filterColumn colId="1" hiddenButton="1"/>
    <filterColumn colId="2" hiddenButton="1"/>
    <filterColumn colId="5" hiddenButton="1"/>
  </autoFilter>
  <tableColumns count="6">
    <tableColumn id="7" xr3:uid="{00000000-0010-0000-0000-000007000000}" name="Naziv primatelja" dataDxfId="30" totalsRowDxfId="29">
      <calculatedColumnFormula array="1">IFERROR(INDEX(#REF!,SMALL(IF(#REF!=rngInvoice,ROW(#REF!)-ROW(#REF!)), ROW(1:1)), MATCH($A$5,#REF!, 0)),"")</calculatedColumnFormula>
    </tableColumn>
    <tableColumn id="8" xr3:uid="{00000000-0010-0000-0000-000008000000}" name="OIB primatelja" dataDxfId="28" totalsRowDxfId="27" dataCellStyle="Normalno">
      <calculatedColumnFormula array="1">IFERROR(INDEX(#REF!,SMALL(IF(#REF!=rngInvoice,ROW(#REF!)-ROW(#REF!)), ROW(1:1)), MATCH($B$5,#REF!, 0)),"")</calculatedColumnFormula>
    </tableColumn>
    <tableColumn id="10" xr3:uid="{00000000-0010-0000-0000-00000A000000}" name="Sjedište primatelja" dataDxfId="26" totalsRowDxfId="25" dataCellStyle="Normalno">
      <calculatedColumnFormula array="1">IFERROR(INDEX(#REF!,SMALL(IF(#REF!=rngInvoice,ROW(#REF!)-ROW(#REF!)), ROW(1:1)), MATCH($C$5,#REF!, 0)),"")</calculatedColumnFormula>
    </tableColumn>
    <tableColumn id="3" xr3:uid="{55D21C7C-6279-4D2D-93FD-FD49CFDDB8EA}" name="Vrsta rashoda i izdatka" dataDxfId="24" totalsRowDxfId="23"/>
    <tableColumn id="1" xr3:uid="{A886DF0E-D484-46A1-9BC6-D781F04E6F90}" name="Opis" dataDxfId="22" totalsRowDxfId="21"/>
    <tableColumn id="11" xr3:uid="{00000000-0010-0000-0000-00000B000000}" name="Iznos €" dataDxfId="20" totalsRowDxfId="19" dataCellStyle="Normalno">
      <calculatedColumnFormula>IFERROR((A6*B6)-C6,"")</calculatedColumnFormula>
    </tableColumn>
  </tableColumns>
  <tableStyleInfo name="TableStyleLight9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1271EB6-0342-4402-999E-80325353173E}" name="FakturaProjekta2" displayName="FakturaProjekta2" ref="A5:F21" headerRowDxfId="14" dataDxfId="13" totalsRowDxfId="12" headerRowCellStyle="Naslov 3">
  <autoFilter ref="A5:F21" xr:uid="{00000000-0009-0000-0100-000004000000}">
    <filterColumn colId="0" hiddenButton="1"/>
    <filterColumn colId="1" hiddenButton="1"/>
    <filterColumn colId="2" hiddenButton="1"/>
    <filterColumn colId="4" hiddenButton="1"/>
  </autoFilter>
  <tableColumns count="6">
    <tableColumn id="7" xr3:uid="{00D45697-5626-43C7-84AF-8050A20D0F05}" name="Naziv primatelja" dataDxfId="11" totalsRowDxfId="10"/>
    <tableColumn id="8" xr3:uid="{B6C868CD-1E19-4517-960D-9FD348E74371}" name="OIB primatelja" dataDxfId="9" totalsRowDxfId="8" dataCellStyle="Normalno"/>
    <tableColumn id="10" xr3:uid="{EE9BC60A-5CAE-46C6-9A20-C3F6621D7241}" name="Sjedište primatelja" dataDxfId="7" totalsRowDxfId="6" dataCellStyle="Normalno"/>
    <tableColumn id="3" xr3:uid="{D88559A1-0BA5-418A-8276-6FEE74736300}" name="Vrsta rashoda i izdatka" dataDxfId="5" totalsRowDxfId="4"/>
    <tableColumn id="11" xr3:uid="{DA277AC2-0239-42EE-B2E7-7D3161E68FF1}" name="Opis" totalsRowFunction="count" dataDxfId="3" totalsRowDxfId="2" dataCellStyle="Normalno"/>
    <tableColumn id="1" xr3:uid="{AAC3E5EA-27B8-4644-96A6-AA53074E914C}" name="Iznos €" dataDxfId="1" totalsRowDxfId="0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IV@info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F28"/>
  <sheetViews>
    <sheetView showGridLines="0" topLeftCell="A19" zoomScaleNormal="100" workbookViewId="0">
      <selection activeCell="F27" sqref="F27"/>
    </sheetView>
  </sheetViews>
  <sheetFormatPr defaultColWidth="9" defaultRowHeight="33.950000000000003" customHeight="1" x14ac:dyDescent="0.25"/>
  <cols>
    <col min="1" max="1" width="46.140625" style="3" customWidth="1"/>
    <col min="2" max="2" width="22.85546875" style="3" customWidth="1"/>
    <col min="3" max="3" width="31.7109375" style="3" customWidth="1"/>
    <col min="4" max="4" width="38.140625" style="3" customWidth="1"/>
    <col min="5" max="5" width="41.42578125" style="3" customWidth="1"/>
    <col min="6" max="6" width="24.140625" style="3" customWidth="1"/>
    <col min="7" max="16384" width="9" style="1"/>
  </cols>
  <sheetData>
    <row r="1" spans="1:6" ht="41.25" customHeight="1" thickBot="1" x14ac:dyDescent="0.3">
      <c r="A1" s="39" t="s">
        <v>19</v>
      </c>
      <c r="B1" s="39"/>
      <c r="C1" s="39"/>
      <c r="D1" s="39"/>
      <c r="E1" s="39"/>
      <c r="F1" s="39"/>
    </row>
    <row r="2" spans="1:6" ht="33.75" customHeight="1" thickTop="1" x14ac:dyDescent="0.25">
      <c r="A2" s="40" t="s">
        <v>20</v>
      </c>
      <c r="B2" s="40"/>
      <c r="C2" s="13" t="s">
        <v>32</v>
      </c>
      <c r="D2" s="41" t="s">
        <v>17</v>
      </c>
      <c r="E2" s="41"/>
      <c r="F2" s="41"/>
    </row>
    <row r="3" spans="1:6" ht="27.75" customHeight="1" x14ac:dyDescent="0.25">
      <c r="A3" s="40" t="s">
        <v>21</v>
      </c>
      <c r="B3" s="40"/>
      <c r="C3" s="13" t="s">
        <v>33</v>
      </c>
      <c r="D3" s="41" t="s">
        <v>34</v>
      </c>
      <c r="E3" s="41"/>
      <c r="F3" s="41"/>
    </row>
    <row r="4" spans="1:6" ht="57" customHeight="1" thickBot="1" x14ac:dyDescent="0.3">
      <c r="A4" s="38" t="s">
        <v>62</v>
      </c>
      <c r="B4" s="38"/>
      <c r="C4" s="38"/>
      <c r="D4" s="38"/>
      <c r="E4" s="38"/>
      <c r="F4" s="38"/>
    </row>
    <row r="5" spans="1:6" s="2" customFormat="1" ht="33.950000000000003" customHeight="1" thickTop="1" x14ac:dyDescent="0.25">
      <c r="A5" s="19" t="s">
        <v>6</v>
      </c>
      <c r="B5" s="19" t="s">
        <v>7</v>
      </c>
      <c r="C5" s="19" t="s">
        <v>8</v>
      </c>
      <c r="D5" s="19" t="s">
        <v>9</v>
      </c>
      <c r="E5" s="19" t="s">
        <v>35</v>
      </c>
      <c r="F5" s="19" t="s">
        <v>43</v>
      </c>
    </row>
    <row r="6" spans="1:6" s="26" customFormat="1" ht="40.5" customHeight="1" x14ac:dyDescent="0.25">
      <c r="A6" s="5" t="s">
        <v>30</v>
      </c>
      <c r="B6" s="10">
        <v>92963223473</v>
      </c>
      <c r="C6" s="7" t="s">
        <v>0</v>
      </c>
      <c r="D6" s="8" t="s">
        <v>11</v>
      </c>
      <c r="E6" s="8" t="s">
        <v>40</v>
      </c>
      <c r="F6" s="9">
        <v>34.94</v>
      </c>
    </row>
    <row r="7" spans="1:6" s="26" customFormat="1" ht="40.5" customHeight="1" x14ac:dyDescent="0.25">
      <c r="A7" s="31" t="s">
        <v>15</v>
      </c>
      <c r="B7" s="32">
        <v>62226620908</v>
      </c>
      <c r="C7" s="7" t="s">
        <v>0</v>
      </c>
      <c r="D7" s="8" t="s">
        <v>14</v>
      </c>
      <c r="E7" s="8" t="s">
        <v>64</v>
      </c>
      <c r="F7" s="9">
        <v>23.05</v>
      </c>
    </row>
    <row r="8" spans="1:6" s="26" customFormat="1" ht="49.5" customHeight="1" x14ac:dyDescent="0.25">
      <c r="A8" s="5" t="s">
        <v>3</v>
      </c>
      <c r="B8" s="10">
        <v>87311810356</v>
      </c>
      <c r="C8" s="7" t="s">
        <v>1</v>
      </c>
      <c r="D8" s="8" t="s">
        <v>5</v>
      </c>
      <c r="E8" s="8" t="s">
        <v>72</v>
      </c>
      <c r="F8" s="9">
        <v>2.02</v>
      </c>
    </row>
    <row r="9" spans="1:6" s="26" customFormat="1" ht="40.5" customHeight="1" x14ac:dyDescent="0.25">
      <c r="A9" s="5" t="s">
        <v>4</v>
      </c>
      <c r="B9" s="32">
        <v>81793146560</v>
      </c>
      <c r="C9" s="7" t="s">
        <v>0</v>
      </c>
      <c r="D9" s="8" t="s">
        <v>5</v>
      </c>
      <c r="E9" s="8" t="s">
        <v>73</v>
      </c>
      <c r="F9" s="9">
        <v>115.65</v>
      </c>
    </row>
    <row r="10" spans="1:6" s="26" customFormat="1" ht="40.5" customHeight="1" x14ac:dyDescent="0.25">
      <c r="A10" s="5" t="s">
        <v>24</v>
      </c>
      <c r="B10" s="32">
        <v>41025754642</v>
      </c>
      <c r="C10" s="7" t="s">
        <v>25</v>
      </c>
      <c r="D10" s="7" t="s">
        <v>12</v>
      </c>
      <c r="E10" s="8" t="s">
        <v>82</v>
      </c>
      <c r="F10" s="9">
        <v>140.13999999999999</v>
      </c>
    </row>
    <row r="11" spans="1:6" s="26" customFormat="1" ht="40.5" customHeight="1" x14ac:dyDescent="0.25">
      <c r="A11" s="5" t="s">
        <v>66</v>
      </c>
      <c r="B11" s="32">
        <v>75550985023</v>
      </c>
      <c r="C11" s="7" t="s">
        <v>67</v>
      </c>
      <c r="D11" s="7" t="s">
        <v>68</v>
      </c>
      <c r="E11" s="8" t="s">
        <v>69</v>
      </c>
      <c r="F11" s="9">
        <v>13.17</v>
      </c>
    </row>
    <row r="12" spans="1:6" s="26" customFormat="1" ht="41.25" customHeight="1" x14ac:dyDescent="0.25">
      <c r="A12" s="5" t="s">
        <v>22</v>
      </c>
      <c r="B12" s="6">
        <v>21720055021</v>
      </c>
      <c r="C12" s="7" t="s">
        <v>18</v>
      </c>
      <c r="D12" s="8" t="s">
        <v>23</v>
      </c>
      <c r="E12" s="8" t="s">
        <v>70</v>
      </c>
      <c r="F12" s="9">
        <v>230.99</v>
      </c>
    </row>
    <row r="13" spans="1:6" s="26" customFormat="1" ht="40.5" customHeight="1" x14ac:dyDescent="0.25">
      <c r="A13" s="5" t="s">
        <v>44</v>
      </c>
      <c r="B13" s="6">
        <v>21663298537</v>
      </c>
      <c r="C13" s="7" t="s">
        <v>18</v>
      </c>
      <c r="D13" s="8" t="s">
        <v>23</v>
      </c>
      <c r="E13" s="8" t="s">
        <v>71</v>
      </c>
      <c r="F13" s="9">
        <v>80.78</v>
      </c>
    </row>
    <row r="14" spans="1:6" s="26" customFormat="1" ht="36.75" customHeight="1" x14ac:dyDescent="0.25">
      <c r="A14" s="31" t="s">
        <v>74</v>
      </c>
      <c r="B14" s="6">
        <v>67265798897</v>
      </c>
      <c r="C14" s="7" t="s">
        <v>18</v>
      </c>
      <c r="D14" s="8" t="s">
        <v>48</v>
      </c>
      <c r="E14" s="8" t="s">
        <v>75</v>
      </c>
      <c r="F14" s="9">
        <v>2592.61</v>
      </c>
    </row>
    <row r="15" spans="1:6" s="26" customFormat="1" ht="36.75" customHeight="1" x14ac:dyDescent="0.25">
      <c r="A15" s="31" t="s">
        <v>76</v>
      </c>
      <c r="B15" s="6">
        <v>81270241944</v>
      </c>
      <c r="C15" s="7" t="s">
        <v>77</v>
      </c>
      <c r="D15" s="8" t="s">
        <v>48</v>
      </c>
      <c r="E15" s="8" t="s">
        <v>78</v>
      </c>
      <c r="F15" s="9">
        <v>26500</v>
      </c>
    </row>
    <row r="16" spans="1:6" s="26" customFormat="1" ht="44.25" customHeight="1" x14ac:dyDescent="0.25">
      <c r="A16" s="5" t="s">
        <v>50</v>
      </c>
      <c r="B16" s="32">
        <v>17055681355</v>
      </c>
      <c r="C16" s="7" t="s">
        <v>18</v>
      </c>
      <c r="D16" s="7" t="s">
        <v>49</v>
      </c>
      <c r="E16" s="7" t="s">
        <v>81</v>
      </c>
      <c r="F16" s="9">
        <v>63.61</v>
      </c>
    </row>
    <row r="17" spans="1:6" s="26" customFormat="1" ht="44.25" customHeight="1" x14ac:dyDescent="0.25">
      <c r="A17" s="5" t="s">
        <v>79</v>
      </c>
      <c r="B17" s="32">
        <v>27999557565</v>
      </c>
      <c r="C17" s="7" t="s">
        <v>0</v>
      </c>
      <c r="D17" s="7" t="s">
        <v>49</v>
      </c>
      <c r="E17" s="8" t="s">
        <v>80</v>
      </c>
      <c r="F17" s="9">
        <v>200</v>
      </c>
    </row>
    <row r="18" spans="1:6" s="26" customFormat="1" ht="48.75" customHeight="1" x14ac:dyDescent="0.25">
      <c r="A18" s="5" t="s">
        <v>26</v>
      </c>
      <c r="B18" s="6">
        <v>66512466656</v>
      </c>
      <c r="C18" s="7" t="s">
        <v>0</v>
      </c>
      <c r="D18" s="8" t="s">
        <v>27</v>
      </c>
      <c r="E18" s="8" t="s">
        <v>84</v>
      </c>
      <c r="F18" s="9">
        <v>116.14</v>
      </c>
    </row>
    <row r="19" spans="1:6" s="26" customFormat="1" ht="48.75" customHeight="1" x14ac:dyDescent="0.25">
      <c r="A19" s="5" t="s">
        <v>28</v>
      </c>
      <c r="B19" s="6">
        <v>45392055435</v>
      </c>
      <c r="C19" s="7" t="s">
        <v>0</v>
      </c>
      <c r="D19" s="7" t="s">
        <v>13</v>
      </c>
      <c r="E19" s="7" t="s">
        <v>41</v>
      </c>
      <c r="F19" s="9">
        <v>166.5</v>
      </c>
    </row>
    <row r="20" spans="1:6" s="26" customFormat="1" ht="48.75" customHeight="1" x14ac:dyDescent="0.25">
      <c r="A20" s="5" t="s">
        <v>29</v>
      </c>
      <c r="B20" s="6">
        <v>17847110267</v>
      </c>
      <c r="C20" s="7" t="s">
        <v>0</v>
      </c>
      <c r="D20" s="7" t="s">
        <v>13</v>
      </c>
      <c r="E20" s="8" t="s">
        <v>85</v>
      </c>
      <c r="F20" s="9">
        <v>30.53</v>
      </c>
    </row>
    <row r="21" spans="1:6" s="26" customFormat="1" ht="48.75" customHeight="1" x14ac:dyDescent="0.25">
      <c r="A21" s="5" t="s">
        <v>53</v>
      </c>
      <c r="B21" s="6">
        <v>85821130368</v>
      </c>
      <c r="C21" s="7" t="s">
        <v>0</v>
      </c>
      <c r="D21" s="7" t="s">
        <v>13</v>
      </c>
      <c r="E21" s="7" t="s">
        <v>86</v>
      </c>
      <c r="F21" s="9">
        <v>1.66</v>
      </c>
    </row>
    <row r="22" spans="1:6" s="26" customFormat="1" ht="48.75" customHeight="1" x14ac:dyDescent="0.25">
      <c r="A22" s="33" t="s">
        <v>51</v>
      </c>
      <c r="B22" s="6">
        <v>22361751585</v>
      </c>
      <c r="C22" s="7" t="s">
        <v>0</v>
      </c>
      <c r="D22" s="7" t="s">
        <v>13</v>
      </c>
      <c r="E22" s="8" t="s">
        <v>87</v>
      </c>
      <c r="F22" s="9">
        <v>44.45</v>
      </c>
    </row>
    <row r="23" spans="1:6" s="26" customFormat="1" ht="48.75" customHeight="1" x14ac:dyDescent="0.25">
      <c r="A23" s="5" t="s">
        <v>52</v>
      </c>
      <c r="B23" s="6">
        <v>14506572540</v>
      </c>
      <c r="C23" s="7" t="s">
        <v>0</v>
      </c>
      <c r="D23" s="7" t="s">
        <v>13</v>
      </c>
      <c r="E23" s="8" t="s">
        <v>88</v>
      </c>
      <c r="F23" s="9">
        <v>203.75</v>
      </c>
    </row>
    <row r="24" spans="1:6" s="26" customFormat="1" ht="33.950000000000003" customHeight="1" x14ac:dyDescent="0.25">
      <c r="A24" s="31" t="s">
        <v>45</v>
      </c>
      <c r="B24" s="6">
        <v>37194611753</v>
      </c>
      <c r="C24" s="7" t="s">
        <v>0</v>
      </c>
      <c r="D24" s="8" t="s">
        <v>46</v>
      </c>
      <c r="E24" s="8" t="s">
        <v>83</v>
      </c>
      <c r="F24" s="9">
        <v>185.82</v>
      </c>
    </row>
    <row r="25" spans="1:6" s="26" customFormat="1" ht="79.5" customHeight="1" x14ac:dyDescent="0.25">
      <c r="A25" s="5" t="s">
        <v>15</v>
      </c>
      <c r="B25" s="6">
        <v>62226620908</v>
      </c>
      <c r="C25" s="7" t="s">
        <v>0</v>
      </c>
      <c r="D25" s="8" t="s">
        <v>54</v>
      </c>
      <c r="E25" s="8" t="s">
        <v>65</v>
      </c>
      <c r="F25" s="9">
        <v>71.41</v>
      </c>
    </row>
    <row r="26" spans="1:6" s="26" customFormat="1" ht="79.5" customHeight="1" x14ac:dyDescent="0.25">
      <c r="A26" s="5" t="s">
        <v>53</v>
      </c>
      <c r="B26" s="6">
        <v>85821130368</v>
      </c>
      <c r="C26" s="7" t="s">
        <v>55</v>
      </c>
      <c r="D26" s="8" t="s">
        <v>56</v>
      </c>
      <c r="E26" s="8" t="s">
        <v>90</v>
      </c>
      <c r="F26" s="9">
        <v>92.91</v>
      </c>
    </row>
    <row r="27" spans="1:6" s="26" customFormat="1" ht="47.25" customHeight="1" x14ac:dyDescent="0.25">
      <c r="A27" s="27" t="s">
        <v>63</v>
      </c>
      <c r="B27" s="35"/>
      <c r="C27" s="36"/>
      <c r="D27" s="36"/>
      <c r="E27" s="36"/>
      <c r="F27" s="37">
        <f>SUM(F6:F26)</f>
        <v>30910.129999999997</v>
      </c>
    </row>
    <row r="28" spans="1:6" s="4" customFormat="1" ht="33.950000000000003" customHeight="1" x14ac:dyDescent="0.25">
      <c r="A28" s="3"/>
      <c r="B28" s="3"/>
      <c r="C28" s="3"/>
      <c r="D28" s="3"/>
      <c r="E28" s="3"/>
      <c r="F28" s="3"/>
    </row>
  </sheetData>
  <sheetProtection selectLockedCells="1"/>
  <mergeCells count="6">
    <mergeCell ref="A4:F4"/>
    <mergeCell ref="A1:F1"/>
    <mergeCell ref="A2:B2"/>
    <mergeCell ref="A3:B3"/>
    <mergeCell ref="D2:F2"/>
    <mergeCell ref="D3:F3"/>
  </mergeCells>
  <phoneticPr fontId="2" type="noConversion"/>
  <conditionalFormatting sqref="A18:E20 C6:E11 A6:A11 A12:E15 A16:A17 C16:E17 A24:E27">
    <cfRule type="expression" dxfId="39" priority="50">
      <formula>MOD(ROW(),2)=0</formula>
    </cfRule>
  </conditionalFormatting>
  <conditionalFormatting sqref="F6:F27">
    <cfRule type="expression" dxfId="38" priority="47">
      <formula>MOD(ROW(),2)=0</formula>
    </cfRule>
    <cfRule type="expression" dxfId="37" priority="48">
      <formula>MOD(ROW(),2)=1</formula>
    </cfRule>
  </conditionalFormatting>
  <conditionalFormatting sqref="A22:E22">
    <cfRule type="expression" dxfId="36" priority="9">
      <formula>MOD(ROW(),2)=0</formula>
    </cfRule>
  </conditionalFormatting>
  <conditionalFormatting sqref="A23:E23">
    <cfRule type="expression" dxfId="35" priority="6">
      <formula>MOD(ROW(),2)=0</formula>
    </cfRule>
  </conditionalFormatting>
  <conditionalFormatting sqref="A21:E21">
    <cfRule type="expression" dxfId="34" priority="3">
      <formula>MOD(ROW(),2)=0</formula>
    </cfRule>
  </conditionalFormatting>
  <hyperlinks>
    <hyperlink ref="A22" r:id="rId1" xr:uid="{6BCF277D-EC3D-4731-98D4-517E5AC9673D}"/>
  </hyperlinks>
  <printOptions horizontalCentered="1"/>
  <pageMargins left="0.7" right="0.7" top="1" bottom="1" header="0.3" footer="0.3"/>
  <pageSetup paperSize="9" scale="42" fitToHeight="0" orientation="portrait" verticalDpi="300" r:id="rId2"/>
  <headerFooter differentFirst="1" alignWithMargins="0">
    <oddFooter>Page &amp;P of &amp;N</oddFooter>
  </headerFooter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8441E-6E81-4B1F-B5B0-AEF161A5A2DA}">
  <sheetPr>
    <tabColor theme="4" tint="-0.499984740745262"/>
    <pageSetUpPr autoPageBreaks="0" fitToPage="1"/>
  </sheetPr>
  <dimension ref="A1:F36"/>
  <sheetViews>
    <sheetView showGridLines="0" tabSelected="1" topLeftCell="A9" zoomScaleNormal="100" workbookViewId="0">
      <selection activeCell="E19" sqref="E19"/>
    </sheetView>
  </sheetViews>
  <sheetFormatPr defaultColWidth="9" defaultRowHeight="33.950000000000003" customHeight="1" x14ac:dyDescent="0.25"/>
  <cols>
    <col min="1" max="1" width="37.140625" style="3" customWidth="1"/>
    <col min="2" max="2" width="24.7109375" style="3" customWidth="1"/>
    <col min="3" max="3" width="29.28515625" style="3" customWidth="1"/>
    <col min="4" max="4" width="42.140625" style="3" customWidth="1"/>
    <col min="5" max="5" width="43.140625" style="3" customWidth="1"/>
    <col min="6" max="6" width="26" style="1" customWidth="1"/>
    <col min="7" max="16384" width="9" style="1"/>
  </cols>
  <sheetData>
    <row r="1" spans="1:6" ht="37.5" customHeight="1" thickBot="1" x14ac:dyDescent="0.3">
      <c r="A1" s="42" t="s">
        <v>19</v>
      </c>
      <c r="B1" s="42"/>
      <c r="C1" s="42"/>
      <c r="D1" s="42"/>
      <c r="E1" s="42"/>
      <c r="F1" s="17"/>
    </row>
    <row r="2" spans="1:6" ht="27" customHeight="1" thickTop="1" x14ac:dyDescent="0.25">
      <c r="A2" s="43" t="s">
        <v>16</v>
      </c>
      <c r="B2" s="43"/>
      <c r="C2" s="14" t="s">
        <v>39</v>
      </c>
      <c r="D2" s="45" t="s">
        <v>17</v>
      </c>
      <c r="E2" s="45"/>
      <c r="F2" s="15"/>
    </row>
    <row r="3" spans="1:6" ht="27" customHeight="1" x14ac:dyDescent="0.25">
      <c r="A3" s="44" t="s">
        <v>21</v>
      </c>
      <c r="B3" s="44"/>
      <c r="C3" s="16" t="s">
        <v>33</v>
      </c>
      <c r="D3" s="46" t="s">
        <v>34</v>
      </c>
      <c r="E3" s="46"/>
      <c r="F3" s="15"/>
    </row>
    <row r="4" spans="1:6" ht="44.1" customHeight="1" thickBot="1" x14ac:dyDescent="0.3">
      <c r="A4" s="38" t="s">
        <v>62</v>
      </c>
      <c r="B4" s="38"/>
      <c r="C4" s="38"/>
      <c r="D4" s="38"/>
      <c r="E4" s="38"/>
      <c r="F4" s="18"/>
    </row>
    <row r="5" spans="1:6" s="2" customFormat="1" ht="33.950000000000003" customHeight="1" thickTop="1" x14ac:dyDescent="0.25">
      <c r="A5" s="11" t="s">
        <v>6</v>
      </c>
      <c r="B5" s="11" t="s">
        <v>7</v>
      </c>
      <c r="C5" s="11" t="s">
        <v>8</v>
      </c>
      <c r="D5" s="11" t="s">
        <v>9</v>
      </c>
      <c r="E5" s="11" t="s">
        <v>35</v>
      </c>
      <c r="F5" s="12" t="s">
        <v>38</v>
      </c>
    </row>
    <row r="6" spans="1:6" s="2" customFormat="1" ht="36" customHeight="1" x14ac:dyDescent="0.25">
      <c r="A6" s="5" t="s">
        <v>37</v>
      </c>
      <c r="B6" s="6"/>
      <c r="C6" s="7"/>
      <c r="D6" s="8" t="s">
        <v>58</v>
      </c>
      <c r="E6" s="8" t="s">
        <v>91</v>
      </c>
      <c r="F6" s="29">
        <v>57768.79</v>
      </c>
    </row>
    <row r="7" spans="1:6" s="2" customFormat="1" ht="30.75" customHeight="1" x14ac:dyDescent="0.25">
      <c r="A7" s="5" t="s">
        <v>37</v>
      </c>
      <c r="B7" s="6" t="str">
        <f t="array" ref="B7">IFERROR(INDEX(#REF!,SMALL(IF(#REF!=rngInvoice,ROW(#REF!)-ROW(#REF!)), ROW(3:3)), MATCH($B$4,#REF!, 0)),"")</f>
        <v/>
      </c>
      <c r="C7" s="7" t="str">
        <f t="array" ref="C7">IFERROR(INDEX(#REF!,SMALL(IF(#REF!=rngInvoice,ROW(#REF!)-ROW(#REF!)), ROW(3:3)), MATCH($C$4,#REF!, 0)),"")</f>
        <v/>
      </c>
      <c r="D7" s="8" t="s">
        <v>10</v>
      </c>
      <c r="E7" s="8" t="s">
        <v>42</v>
      </c>
      <c r="F7" s="29">
        <v>222.09</v>
      </c>
    </row>
    <row r="8" spans="1:6" s="2" customFormat="1" ht="30.75" customHeight="1" x14ac:dyDescent="0.25">
      <c r="A8" s="5" t="s">
        <v>37</v>
      </c>
      <c r="B8" s="6"/>
      <c r="C8" s="7" t="s">
        <v>47</v>
      </c>
      <c r="D8" s="8" t="s">
        <v>59</v>
      </c>
      <c r="E8" s="30" t="s">
        <v>60</v>
      </c>
      <c r="F8" s="29">
        <v>91.47</v>
      </c>
    </row>
    <row r="9" spans="1:6" s="2" customFormat="1" ht="24.75" customHeight="1" x14ac:dyDescent="0.25">
      <c r="A9" s="5" t="s">
        <v>37</v>
      </c>
      <c r="B9" s="6" t="str">
        <f t="array" ref="B9">IFERROR(INDEX(#REF!,SMALL(IF(#REF!=rngInvoice,ROW(#REF!)-ROW(#REF!)), ROW(2:2)), MATCH($B$4,#REF!, 0)),"")</f>
        <v/>
      </c>
      <c r="C9" s="7" t="str">
        <f t="array" ref="C9">IFERROR(INDEX(#REF!,SMALL(IF(#REF!=rngInvoice,ROW(#REF!)-ROW(#REF!)), ROW(2:2)), MATCH($C$4,#REF!, 0)),"")</f>
        <v/>
      </c>
      <c r="D9" s="7" t="s">
        <v>57</v>
      </c>
      <c r="E9" s="7" t="s">
        <v>92</v>
      </c>
      <c r="F9" s="29">
        <v>301.04000000000002</v>
      </c>
    </row>
    <row r="10" spans="1:6" s="2" customFormat="1" ht="33" customHeight="1" x14ac:dyDescent="0.25">
      <c r="A10" s="5" t="s">
        <v>37</v>
      </c>
      <c r="B10" s="6" t="str">
        <f t="array" ref="B10">IFERROR(INDEX(#REF!,SMALL(IF(#REF!=rngInvoice,ROW(#REF!)-ROW(#REF!)), ROW(3:3)), MATCH($B$4,#REF!, 0)),"")</f>
        <v/>
      </c>
      <c r="C10" s="7" t="str">
        <f t="array" ref="C10">IFERROR(INDEX(#REF!,SMALL(IF(#REF!=rngInvoice,ROW(#REF!)-ROW(#REF!)), ROW(3:3)), MATCH($C$4,#REF!, 0)),"")</f>
        <v/>
      </c>
      <c r="D10" s="7" t="s">
        <v>31</v>
      </c>
      <c r="E10" s="8" t="s">
        <v>36</v>
      </c>
      <c r="F10" s="29">
        <v>9583.58</v>
      </c>
    </row>
    <row r="11" spans="1:6" s="2" customFormat="1" ht="33" customHeight="1" x14ac:dyDescent="0.25">
      <c r="A11" s="20"/>
      <c r="B11" s="21"/>
      <c r="C11" s="22"/>
      <c r="D11" s="22"/>
      <c r="E11" s="25"/>
      <c r="F11" s="23"/>
    </row>
    <row r="12" spans="1:6" s="2" customFormat="1" ht="39.75" customHeight="1" x14ac:dyDescent="0.25">
      <c r="A12" s="20"/>
      <c r="B12" s="21"/>
      <c r="C12" s="22"/>
      <c r="D12" s="22"/>
      <c r="E12" s="25"/>
      <c r="F12" s="23"/>
    </row>
    <row r="13" spans="1:6" s="2" customFormat="1" ht="49.5" customHeight="1" x14ac:dyDescent="0.25">
      <c r="A13" s="5" t="s">
        <v>2</v>
      </c>
      <c r="B13" s="34">
        <v>18683136487</v>
      </c>
      <c r="C13" s="7" t="s">
        <v>0</v>
      </c>
      <c r="D13" s="8" t="s">
        <v>61</v>
      </c>
      <c r="E13" s="8" t="s">
        <v>89</v>
      </c>
      <c r="F13" s="29">
        <v>168</v>
      </c>
    </row>
    <row r="14" spans="1:6" s="2" customFormat="1" ht="39" customHeight="1" x14ac:dyDescent="0.25">
      <c r="A14" s="20"/>
      <c r="B14" s="24"/>
      <c r="C14" s="22"/>
      <c r="D14" s="22"/>
      <c r="E14" s="25"/>
      <c r="F14" s="23"/>
    </row>
    <row r="15" spans="1:6" s="2" customFormat="1" ht="39" customHeight="1" x14ac:dyDescent="0.25">
      <c r="A15" s="5" t="s">
        <v>93</v>
      </c>
      <c r="B15" s="32"/>
      <c r="C15" s="7"/>
      <c r="D15" s="7"/>
      <c r="E15" s="9"/>
      <c r="F15" s="29"/>
    </row>
    <row r="16" spans="1:6" s="2" customFormat="1" ht="42.75" customHeight="1" x14ac:dyDescent="0.25">
      <c r="A16" s="5" t="s">
        <v>37</v>
      </c>
      <c r="B16" s="32"/>
      <c r="C16" s="7"/>
      <c r="D16" s="8" t="s">
        <v>94</v>
      </c>
      <c r="E16" s="8" t="s">
        <v>95</v>
      </c>
      <c r="F16" s="29">
        <v>13.96</v>
      </c>
    </row>
    <row r="17" spans="1:6" s="2" customFormat="1" ht="42.75" customHeight="1" x14ac:dyDescent="0.25">
      <c r="A17" s="5" t="s">
        <v>37</v>
      </c>
      <c r="B17" s="32"/>
      <c r="C17" s="7"/>
      <c r="D17" s="8" t="s">
        <v>98</v>
      </c>
      <c r="E17" s="30" t="s">
        <v>99</v>
      </c>
      <c r="F17" s="29">
        <v>31.5</v>
      </c>
    </row>
    <row r="18" spans="1:6" s="2" customFormat="1" ht="46.5" customHeight="1" x14ac:dyDescent="0.25">
      <c r="A18" s="5" t="s">
        <v>37</v>
      </c>
      <c r="B18" s="32"/>
      <c r="C18" s="7"/>
      <c r="D18" s="8" t="s">
        <v>96</v>
      </c>
      <c r="E18" s="30" t="s">
        <v>97</v>
      </c>
      <c r="F18" s="29">
        <v>59.98</v>
      </c>
    </row>
    <row r="19" spans="1:6" s="2" customFormat="1" ht="42" customHeight="1" x14ac:dyDescent="0.25">
      <c r="A19" s="5" t="s">
        <v>37</v>
      </c>
      <c r="B19" s="32"/>
      <c r="C19" s="7"/>
      <c r="D19" s="7" t="s">
        <v>100</v>
      </c>
      <c r="E19" s="30" t="s">
        <v>101</v>
      </c>
      <c r="F19" s="29">
        <v>8.4</v>
      </c>
    </row>
    <row r="20" spans="1:6" s="2" customFormat="1" ht="45" customHeight="1" x14ac:dyDescent="0.25">
      <c r="A20" s="20"/>
      <c r="B20" s="24"/>
      <c r="C20" s="22"/>
      <c r="D20" s="22"/>
      <c r="E20" s="25"/>
      <c r="F20" s="23"/>
    </row>
    <row r="21" spans="1:6" s="26" customFormat="1" ht="33.950000000000003" customHeight="1" x14ac:dyDescent="0.25">
      <c r="A21" s="27" t="s">
        <v>63</v>
      </c>
      <c r="B21" s="6"/>
      <c r="C21" s="7"/>
      <c r="D21" s="8"/>
      <c r="E21" s="9"/>
      <c r="F21" s="28">
        <f>SUM(F6:F20)</f>
        <v>68248.81</v>
      </c>
    </row>
    <row r="22" spans="1:6" s="2" customFormat="1" ht="33.950000000000003" customHeight="1" x14ac:dyDescent="0.25">
      <c r="A22" s="3"/>
      <c r="B22" s="3"/>
      <c r="C22" s="3"/>
      <c r="D22" s="3"/>
      <c r="E22" s="3"/>
      <c r="F22" s="1"/>
    </row>
    <row r="23" spans="1:6" s="2" customFormat="1" ht="33.950000000000003" customHeight="1" x14ac:dyDescent="0.25">
      <c r="A23" s="3"/>
      <c r="B23" s="3"/>
      <c r="C23" s="3"/>
      <c r="D23" s="3"/>
      <c r="E23" s="3"/>
      <c r="F23" s="1"/>
    </row>
    <row r="24" spans="1:6" s="2" customFormat="1" ht="33.950000000000003" customHeight="1" x14ac:dyDescent="0.25">
      <c r="A24" s="3"/>
      <c r="B24" s="3"/>
      <c r="C24" s="3"/>
      <c r="D24" s="3"/>
      <c r="E24" s="3"/>
      <c r="F24" s="1"/>
    </row>
    <row r="25" spans="1:6" s="2" customFormat="1" ht="33.950000000000003" customHeight="1" x14ac:dyDescent="0.25">
      <c r="A25" s="3"/>
      <c r="B25" s="3"/>
      <c r="C25" s="3"/>
      <c r="D25" s="3"/>
      <c r="E25" s="3"/>
      <c r="F25" s="1"/>
    </row>
    <row r="26" spans="1:6" s="2" customFormat="1" ht="33.950000000000003" customHeight="1" x14ac:dyDescent="0.25">
      <c r="A26" s="3"/>
      <c r="B26" s="3"/>
      <c r="C26" s="3"/>
      <c r="D26" s="3"/>
      <c r="E26" s="3"/>
      <c r="F26" s="1"/>
    </row>
    <row r="27" spans="1:6" s="2" customFormat="1" ht="33.950000000000003" customHeight="1" x14ac:dyDescent="0.25">
      <c r="A27" s="3"/>
      <c r="B27" s="3"/>
      <c r="C27" s="3"/>
      <c r="D27" s="3"/>
      <c r="E27" s="3"/>
      <c r="F27" s="1"/>
    </row>
    <row r="28" spans="1:6" s="2" customFormat="1" ht="33.950000000000003" customHeight="1" x14ac:dyDescent="0.25">
      <c r="A28" s="3"/>
      <c r="B28" s="3"/>
      <c r="C28" s="3"/>
      <c r="D28" s="3"/>
      <c r="E28" s="3"/>
      <c r="F28" s="1"/>
    </row>
    <row r="29" spans="1:6" s="2" customFormat="1" ht="33.950000000000003" customHeight="1" x14ac:dyDescent="0.25">
      <c r="A29" s="3"/>
      <c r="B29" s="3"/>
      <c r="C29" s="3"/>
      <c r="D29" s="3"/>
      <c r="E29" s="3"/>
      <c r="F29" s="1"/>
    </row>
    <row r="30" spans="1:6" s="2" customFormat="1" ht="33.950000000000003" customHeight="1" x14ac:dyDescent="0.25">
      <c r="A30" s="3"/>
      <c r="B30" s="3"/>
      <c r="C30" s="3"/>
      <c r="D30" s="3"/>
      <c r="E30" s="3"/>
      <c r="F30" s="1"/>
    </row>
    <row r="31" spans="1:6" s="2" customFormat="1" ht="33.950000000000003" customHeight="1" x14ac:dyDescent="0.25">
      <c r="A31" s="3"/>
      <c r="B31" s="3"/>
      <c r="C31" s="3"/>
      <c r="D31" s="3"/>
      <c r="E31" s="3"/>
      <c r="F31" s="1"/>
    </row>
    <row r="32" spans="1:6" s="2" customFormat="1" ht="33.950000000000003" customHeight="1" x14ac:dyDescent="0.25">
      <c r="A32" s="3"/>
      <c r="B32" s="3"/>
      <c r="C32" s="3"/>
      <c r="D32" s="3"/>
      <c r="E32" s="3"/>
      <c r="F32" s="1"/>
    </row>
    <row r="33" spans="1:6" s="2" customFormat="1" ht="44.25" customHeight="1" x14ac:dyDescent="0.25">
      <c r="A33" s="3"/>
      <c r="B33" s="3"/>
      <c r="C33" s="3"/>
      <c r="D33" s="3"/>
      <c r="E33" s="3"/>
      <c r="F33" s="1"/>
    </row>
    <row r="34" spans="1:6" s="2" customFormat="1" ht="33.950000000000003" customHeight="1" x14ac:dyDescent="0.25">
      <c r="A34" s="3"/>
      <c r="B34" s="3"/>
      <c r="C34" s="3"/>
      <c r="D34" s="3"/>
      <c r="E34" s="3"/>
      <c r="F34" s="1"/>
    </row>
    <row r="35" spans="1:6" s="2" customFormat="1" ht="33.950000000000003" customHeight="1" x14ac:dyDescent="0.25">
      <c r="A35" s="3"/>
      <c r="B35" s="3"/>
      <c r="C35" s="3"/>
      <c r="D35" s="3"/>
      <c r="E35" s="3"/>
      <c r="F35" s="1"/>
    </row>
    <row r="36" spans="1:6" s="2" customFormat="1" ht="33.950000000000003" customHeight="1" x14ac:dyDescent="0.25">
      <c r="A36" s="3"/>
      <c r="B36" s="3"/>
      <c r="C36" s="3"/>
      <c r="D36" s="3"/>
      <c r="E36" s="3"/>
      <c r="F36" s="1"/>
    </row>
  </sheetData>
  <sheetProtection selectLockedCells="1"/>
  <mergeCells count="6">
    <mergeCell ref="A4:E4"/>
    <mergeCell ref="A1:E1"/>
    <mergeCell ref="A2:B2"/>
    <mergeCell ref="A3:B3"/>
    <mergeCell ref="D2:E2"/>
    <mergeCell ref="D3:E3"/>
  </mergeCells>
  <conditionalFormatting sqref="C13:E20 A9:A10 B10:E10 A6:E8 A21:D21 A11:E12 A13:A20">
    <cfRule type="expression" dxfId="18" priority="61">
      <formula>MOD(ROW(),2)=0</formula>
    </cfRule>
  </conditionalFormatting>
  <conditionalFormatting sqref="E21 F6:F20">
    <cfRule type="expression" dxfId="17" priority="59">
      <formula>MOD(ROW(),2)=0</formula>
    </cfRule>
    <cfRule type="expression" dxfId="16" priority="60">
      <formula>MOD(ROW(),2)=1</formula>
    </cfRule>
  </conditionalFormatting>
  <conditionalFormatting sqref="B9:E9">
    <cfRule type="expression" dxfId="15" priority="19">
      <formula>MOD(ROW(),2)=0</formula>
    </cfRule>
  </conditionalFormatting>
  <printOptions horizontalCentered="1"/>
  <pageMargins left="0.7" right="0.7" top="1" bottom="1" header="0.3" footer="0.3"/>
  <pageSetup paperSize="9" scale="64" fitToHeight="0" orientation="landscape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- KATEGORIJA 1</vt:lpstr>
      <vt:lpstr>KATEGORIJA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Silvija Dubić</cp:lastModifiedBy>
  <cp:lastPrinted>2024-08-07T11:03:54Z</cp:lastPrinted>
  <dcterms:created xsi:type="dcterms:W3CDTF">2016-11-01T03:33:07Z</dcterms:created>
  <dcterms:modified xsi:type="dcterms:W3CDTF">2024-10-18T13:42:47Z</dcterms:modified>
</cp:coreProperties>
</file>